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vromi\Downloads\"/>
    </mc:Choice>
  </mc:AlternateContent>
  <xr:revisionPtr revIDLastSave="0" documentId="13_ncr:1_{15C7DC89-8BA0-4C17-A33E-1C21197E8E4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גיליון1" sheetId="1" r:id="rId1"/>
    <sheet name="גיליון2" sheetId="2" r:id="rId2"/>
  </sheets>
  <definedNames>
    <definedName name="ExternalData_1" localSheetId="1" hidden="1">גיליון2!$B$1:$D$49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2" l="1"/>
  <c r="A40" i="2"/>
  <c r="A41" i="2"/>
  <c r="A42" i="2"/>
  <c r="A43" i="2"/>
  <c r="A44" i="2"/>
  <c r="A45" i="2"/>
  <c r="A46" i="2"/>
  <c r="A47" i="2"/>
  <c r="A48" i="2"/>
  <c r="A4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" i="2"/>
  <c r="Q7" i="2"/>
  <c r="Q14" i="2" l="1"/>
  <c r="Q10" i="2"/>
  <c r="Q13" i="2"/>
  <c r="Q9" i="2"/>
  <c r="Q8" i="2"/>
  <c r="Q12" i="2"/>
  <c r="Q15" i="2"/>
  <c r="Q1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שאילתה - item" description="‏‏חיבור לשאילתה 'item' בחוברת העבודה." type="5" refreshedVersion="7" background="1" saveData="1">
    <dbPr connection="Provider=Microsoft.Mashup.OleDb.1;Data Source=$Workbook$;Location=item;Extended Properties=&quot;&quot;" command="SELECT * FROM [item]"/>
  </connection>
</connections>
</file>

<file path=xl/sharedStrings.xml><?xml version="1.0" encoding="utf-8"?>
<sst xmlns="http://schemas.openxmlformats.org/spreadsheetml/2006/main" count="15" uniqueCount="15">
  <si>
    <t>year</t>
  </si>
  <si>
    <t>period</t>
  </si>
  <si>
    <t>currBase_value</t>
  </si>
  <si>
    <t>מס' 1</t>
  </si>
  <si>
    <t>מס' 2</t>
  </si>
  <si>
    <t>מס' 3</t>
  </si>
  <si>
    <t>מס' 4</t>
  </si>
  <si>
    <t>מס' 5</t>
  </si>
  <si>
    <t>מס' 6</t>
  </si>
  <si>
    <t>מס' 7</t>
  </si>
  <si>
    <t>מס' 8</t>
  </si>
  <si>
    <t>מס' 9</t>
  </si>
  <si>
    <t>מס' 10</t>
  </si>
  <si>
    <t>מספר</t>
  </si>
  <si>
    <t>תאריך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</si>
</sst>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164" formatCode="_ &quot;₪&quot;\ * #,##0_ ;_ &quot;₪&quot;\ * \-#,##0_ ;_ &quot;₪&quot;\ * &quot;-&quot;??_ ;_ @_ "/>
    <numFmt numFmtId="165" formatCode="&quot;₪&quot;\ #,##0.00"/>
    <numFmt numFmtId="166" formatCode="&quot;₪&quot;\ #,##0"/>
  </numFmts>
  <fonts count="10">
    <font>
      <sz val="11"/>
      <color theme="1"/>
      <name val="Arial"/>
      <family val="2"/>
      <scheme val="minor"/>
    </font>
    <font>
      <sz val="7"/>
      <color rgb="FF111111"/>
      <name val="Arial Unicode MS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444746"/>
      <name val="Courier New"/>
      <family val="3"/>
    </font>
    <font>
      <sz val="11"/>
      <color rgb="FFABB2BF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left" vertical="center"/>
    </xf>
    <xf numFmtId="0" fontId="3" fillId="2" borderId="1" xfId="0" applyFont="1" applyFill="1" applyBorder="1"/>
    <xf numFmtId="0" fontId="0" fillId="3" borderId="0" xfId="0" applyFill="1"/>
    <xf numFmtId="164" fontId="0" fillId="4" borderId="0" xfId="1" applyNumberFormat="1" applyFont="1" applyFill="1"/>
    <xf numFmtId="14" fontId="0" fillId="4" borderId="0" xfId="0" applyNumberFormat="1" applyFill="1"/>
    <xf numFmtId="164" fontId="0" fillId="0" borderId="0" xfId="1" applyNumberFormat="1" applyFont="1"/>
    <xf numFmtId="165" fontId="4" fillId="5" borderId="0" xfId="2" applyNumberFormat="1" applyFont="1" applyFill="1" applyAlignment="1">
      <alignment horizontal="right" vertical="center"/>
    </xf>
    <xf numFmtId="0" fontId="0" fillId="5" borderId="0" xfId="0" applyFill="1"/>
    <xf numFmtId="166" fontId="4" fillId="5" borderId="0" xfId="2" applyNumberFormat="1" applyFont="1" applyFill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0" xfId="2" applyNumberFormat="1" applyFont="1" applyFill="1" applyAlignment="1">
      <alignment horizontal="right" vertical="center"/>
    </xf>
    <xf numFmtId="0" fontId="0" fillId="6" borderId="0" xfId="0" applyFill="1" applyAlignment="1">
      <alignment horizontal="center"/>
    </xf>
    <xf numFmtId="165" fontId="5" fillId="6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100-000000000000}" autoFormatId="0" applyNumberFormats="0" applyBorderFormats="0" applyFontFormats="1" applyPatternFormats="1" applyAlignmentFormats="0" applyWidthHeightFormats="0">
  <queryTableRefresh preserveSortFilterLayout="0" nextId="5" unboundColumnsLeft="1">
    <queryTableFields count="4">
      <queryTableField id="4" dataBound="0" tableColumnId="3"/>
      <queryTableField id="1" name="year" tableColumnId="4"/>
      <queryTableField id="2" name="period" tableColumnId="5"/>
      <queryTableField id="3" name="currBase_value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tem" displayName="item" ref="A1:D49" tableType="queryTable" totalsRowShown="0">
  <autoFilter ref="A1:D49" xr:uid="{00000000-000C-0000-FFFF-FFFF00000000}"/>
  <tableColumns count="4">
    <tableColumn id="3" xr3:uid="{4A39033E-A2DA-4B26-964A-B254D0BC7A87}" uniqueName="3" name="תאריך" queryTableFieldId="4" dataDxfId="3"/>
    <tableColumn id="4" xr3:uid="{286E7175-DD0D-43BB-AEC9-7488AFBA0D00}" uniqueName="4" name="year" queryTableFieldId="1" dataDxfId="2"/>
    <tableColumn id="5" xr3:uid="{46734112-FA9C-4228-97C8-28533FC5BB96}" uniqueName="5" name="period" queryTableFieldId="2" dataDxfId="1"/>
    <tableColumn id="6" xr3:uid="{ED17A6A7-369D-4714-BD09-E8158C4749F7}" uniqueName="6" name="currBase_value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9"/>
  <sheetViews>
    <sheetView tabSelected="1" workbookViewId="0">
      <selection activeCell="Q7" sqref="Q7"/>
    </sheetView>
  </sheetViews>
  <sheetFormatPr defaultRowHeight="14"/>
  <cols>
    <col min="1" max="1" width="9.75" bestFit="1" customWidth="1"/>
    <col min="2" max="2" width="8.5" style="15" bestFit="1" customWidth="1"/>
    <col min="3" max="3" width="10.25" style="15" bestFit="1" customWidth="1"/>
    <col min="4" max="4" width="18.33203125" style="15" bestFit="1" customWidth="1"/>
    <col min="5" max="5" width="19" style="15" customWidth="1"/>
    <col min="7" max="8" width="9.83203125" bestFit="1" customWidth="1"/>
    <col min="15" max="15" width="12.5" customWidth="1"/>
    <col min="16" max="16" width="11.83203125" customWidth="1"/>
    <col min="17" max="17" width="8.83203125" bestFit="1" customWidth="1"/>
    <col min="19" max="19" width="9.83203125" bestFit="1" customWidth="1"/>
  </cols>
  <sheetData>
    <row r="1" spans="1:19">
      <c r="A1" s="13" t="s">
        <v>14</v>
      </c>
      <c r="B1" s="15" t="s">
        <v>0</v>
      </c>
      <c r="C1" s="15" t="s">
        <v>1</v>
      </c>
      <c r="D1" s="15" t="s">
        <v>2</v>
      </c>
      <c r="E1"/>
    </row>
    <row r="2" spans="1:19" ht="14.5">
      <c r="A2" s="14">
        <f>DATE(item[[#This Row],[year]],item[[#This Row],[period]],15)</f>
        <v>45031</v>
      </c>
      <c r="B2" s="15">
        <v>2023</v>
      </c>
      <c r="C2" s="15">
        <v>4</v>
      </c>
      <c r="D2" s="15">
        <v>129.30000000000001</v>
      </c>
      <c r="E2"/>
      <c r="F2" s="11"/>
      <c r="G2" s="1"/>
      <c r="H2" s="1"/>
    </row>
    <row r="3" spans="1:19">
      <c r="A3" s="14">
        <f>DATE(item[[#This Row],[year]],item[[#This Row],[period]],15)</f>
        <v>45000</v>
      </c>
      <c r="B3" s="15">
        <v>2023</v>
      </c>
      <c r="C3" s="15">
        <v>3</v>
      </c>
      <c r="D3" s="15">
        <v>128.9</v>
      </c>
      <c r="E3"/>
      <c r="G3" s="1"/>
      <c r="H3" s="1"/>
      <c r="I3" s="2"/>
      <c r="J3" s="1"/>
      <c r="P3" s="19">
        <v>44197</v>
      </c>
    </row>
    <row r="4" spans="1:19">
      <c r="A4" s="14">
        <f>DATE(item[[#This Row],[year]],item[[#This Row],[period]],15)</f>
        <v>44972</v>
      </c>
      <c r="B4" s="15">
        <v>2023</v>
      </c>
      <c r="C4" s="15">
        <v>2</v>
      </c>
      <c r="D4" s="15">
        <v>128.6</v>
      </c>
      <c r="E4"/>
      <c r="G4" s="1"/>
      <c r="H4" s="1"/>
      <c r="P4" s="20"/>
    </row>
    <row r="5" spans="1:19" ht="15.5">
      <c r="A5" s="14">
        <f>DATE(item[[#This Row],[year]],item[[#This Row],[period]],15)</f>
        <v>44941</v>
      </c>
      <c r="B5" s="15">
        <v>2023</v>
      </c>
      <c r="C5" s="15">
        <v>1</v>
      </c>
      <c r="D5" s="15">
        <v>128.80000000000001</v>
      </c>
      <c r="E5"/>
      <c r="G5" s="1"/>
      <c r="H5" s="1"/>
      <c r="N5" s="3"/>
      <c r="O5" s="3"/>
      <c r="P5" s="3"/>
      <c r="Q5" s="3" t="s">
        <v>13</v>
      </c>
    </row>
    <row r="6" spans="1:19" ht="14.5">
      <c r="A6" s="14">
        <f>DATE(item[[#This Row],[year]],item[[#This Row],[period]],15)</f>
        <v>44910</v>
      </c>
      <c r="B6" s="15">
        <v>2022</v>
      </c>
      <c r="C6" s="15">
        <v>12</v>
      </c>
      <c r="D6" s="15">
        <v>127.3</v>
      </c>
      <c r="E6"/>
      <c r="H6" s="1"/>
      <c r="N6" s="4" t="s">
        <v>3</v>
      </c>
      <c r="O6" s="5"/>
      <c r="P6" s="6">
        <v>44988</v>
      </c>
      <c r="Q6" s="16" t="e">
        <f>VLOOKUP(MAX(IF(((O15&gt;B$2:B$100)*(B$2:B$100))&gt;0,VALUE(((O15&gt;B$2:B$100)*(B$2:B$100))))),B:E,4,FALSE)</f>
        <v>#N/A</v>
      </c>
      <c r="R6" s="12"/>
    </row>
    <row r="7" spans="1:19" ht="14.5">
      <c r="A7" s="14">
        <f>DATE(item[[#This Row],[year]],item[[#This Row],[period]],15)</f>
        <v>44880</v>
      </c>
      <c r="B7" s="15">
        <v>2022</v>
      </c>
      <c r="C7" s="15">
        <v>11</v>
      </c>
      <c r="D7" s="15">
        <v>127.3</v>
      </c>
      <c r="E7"/>
      <c r="H7" s="1"/>
      <c r="N7" s="4" t="s">
        <v>4</v>
      </c>
      <c r="O7" s="5"/>
      <c r="P7" s="6">
        <v>44975</v>
      </c>
      <c r="Q7" s="16" t="e">
        <f>VLOOKUP(EOMONTH(P7,(DAY(P7)&gt;15)+0),item[],4,FALSE)</f>
        <v>#N/A</v>
      </c>
      <c r="R7" s="12"/>
      <c r="S7" s="1"/>
    </row>
    <row r="8" spans="1:19" ht="14.5">
      <c r="A8" s="14">
        <f>DATE(item[[#This Row],[year]],item[[#This Row],[period]],15)</f>
        <v>44849</v>
      </c>
      <c r="B8" s="15">
        <v>2022</v>
      </c>
      <c r="C8" s="15">
        <v>10</v>
      </c>
      <c r="D8" s="15">
        <v>127.5</v>
      </c>
      <c r="E8"/>
      <c r="N8" s="4" t="s">
        <v>5</v>
      </c>
      <c r="O8" s="5"/>
      <c r="P8" s="6">
        <v>44927</v>
      </c>
      <c r="Q8" s="16" t="e">
        <f>VLOOKUP(EOMONTH(P8,(DAY(P8)&gt;15)+0),item[],4,FALSE)</f>
        <v>#N/A</v>
      </c>
      <c r="R8" s="12"/>
      <c r="S8" s="1"/>
    </row>
    <row r="9" spans="1:19" ht="14.5">
      <c r="A9" s="14">
        <f>DATE(item[[#This Row],[year]],item[[#This Row],[period]],15)</f>
        <v>44819</v>
      </c>
      <c r="B9" s="15">
        <v>2022</v>
      </c>
      <c r="C9" s="15">
        <v>9</v>
      </c>
      <c r="D9" s="15">
        <v>127.5</v>
      </c>
      <c r="E9"/>
      <c r="N9" s="4" t="s">
        <v>6</v>
      </c>
      <c r="O9" s="5"/>
      <c r="P9" s="6">
        <v>44942</v>
      </c>
      <c r="Q9" s="16" t="e">
        <f>VLOOKUP(EOMONTH(P9,(DAY(P9)&gt;15)+0),item[],4,FALSE)</f>
        <v>#N/A</v>
      </c>
      <c r="R9" s="12"/>
      <c r="S9" s="1"/>
    </row>
    <row r="10" spans="1:19" ht="14.5">
      <c r="A10" s="14">
        <f>DATE(item[[#This Row],[year]],item[[#This Row],[period]],15)</f>
        <v>44788</v>
      </c>
      <c r="B10" s="15">
        <v>2022</v>
      </c>
      <c r="C10" s="15">
        <v>8</v>
      </c>
      <c r="D10" s="15">
        <v>127.5</v>
      </c>
      <c r="E10"/>
      <c r="N10" s="4" t="s">
        <v>7</v>
      </c>
      <c r="O10" s="5"/>
      <c r="P10" s="6">
        <v>44531</v>
      </c>
      <c r="Q10" s="16" t="e">
        <f>VLOOKUP(EOMONTH(P10,(DAY(P10)&gt;15)+0),item[],4,FALSE)</f>
        <v>#N/A</v>
      </c>
      <c r="R10" s="12"/>
      <c r="S10" s="1"/>
    </row>
    <row r="11" spans="1:19" ht="14.5">
      <c r="A11" s="14">
        <f>DATE(item[[#This Row],[year]],item[[#This Row],[period]],15)</f>
        <v>44757</v>
      </c>
      <c r="B11" s="15">
        <v>2022</v>
      </c>
      <c r="C11" s="15">
        <v>7</v>
      </c>
      <c r="D11" s="15">
        <v>127.4</v>
      </c>
      <c r="E11"/>
      <c r="N11" s="4" t="s">
        <v>8</v>
      </c>
      <c r="O11" s="5"/>
      <c r="P11" s="6">
        <v>44621</v>
      </c>
      <c r="Q11" s="16" t="e">
        <f>VLOOKUP(EOMONTH(P11,(DAY(P11)&gt;15)+0),item[],4,FALSE)</f>
        <v>#N/A</v>
      </c>
      <c r="R11" s="12"/>
      <c r="S11" s="1"/>
    </row>
    <row r="12" spans="1:19" ht="14.5">
      <c r="A12" s="14">
        <f>DATE(item[[#This Row],[year]],item[[#This Row],[period]],15)</f>
        <v>44727</v>
      </c>
      <c r="B12" s="15">
        <v>2022</v>
      </c>
      <c r="C12" s="15">
        <v>6</v>
      </c>
      <c r="D12" s="15">
        <v>126.8</v>
      </c>
      <c r="E12"/>
      <c r="N12" s="4" t="s">
        <v>9</v>
      </c>
      <c r="O12" s="7"/>
      <c r="P12" s="1">
        <v>44713</v>
      </c>
      <c r="Q12" s="16" t="e">
        <f>VLOOKUP(EOMONTH(P12,(DAY(P12)&gt;15)+0),item[],4,FALSE)</f>
        <v>#N/A</v>
      </c>
      <c r="R12" s="12"/>
      <c r="S12" s="1"/>
    </row>
    <row r="13" spans="1:19" ht="14.5">
      <c r="A13" s="14">
        <f>DATE(item[[#This Row],[year]],item[[#This Row],[period]],15)</f>
        <v>44696</v>
      </c>
      <c r="B13" s="15">
        <v>2022</v>
      </c>
      <c r="C13" s="15">
        <v>5</v>
      </c>
      <c r="D13" s="15">
        <v>126.1</v>
      </c>
      <c r="E13"/>
      <c r="N13" s="4" t="s">
        <v>10</v>
      </c>
      <c r="O13" s="7"/>
      <c r="P13" s="1">
        <v>44805</v>
      </c>
      <c r="Q13" s="16" t="e">
        <f>VLOOKUP(EOMONTH(P13,(DAY(P13)&gt;15)+0),item[],4,FALSE)</f>
        <v>#N/A</v>
      </c>
      <c r="R13" s="12"/>
      <c r="S13" s="1"/>
    </row>
    <row r="14" spans="1:19" ht="14.5">
      <c r="A14" s="14">
        <f>DATE(item[[#This Row],[year]],item[[#This Row],[period]],15)</f>
        <v>44666</v>
      </c>
      <c r="B14" s="15">
        <v>2022</v>
      </c>
      <c r="C14" s="15">
        <v>4</v>
      </c>
      <c r="D14" s="15">
        <v>125.5</v>
      </c>
      <c r="E14"/>
      <c r="N14" s="4" t="s">
        <v>11</v>
      </c>
      <c r="O14" s="7"/>
      <c r="P14" s="1">
        <v>44896</v>
      </c>
      <c r="Q14" s="16" t="e">
        <f>VLOOKUP(EOMONTH(P14,(DAY(P14)&gt;15)+0),item[],4,FALSE)</f>
        <v>#N/A</v>
      </c>
      <c r="R14" s="12"/>
      <c r="S14" s="1"/>
    </row>
    <row r="15" spans="1:19" ht="14.5">
      <c r="A15" s="14">
        <f>DATE(item[[#This Row],[year]],item[[#This Row],[period]],15)</f>
        <v>44635</v>
      </c>
      <c r="B15" s="15">
        <v>2022</v>
      </c>
      <c r="C15" s="15">
        <v>3</v>
      </c>
      <c r="D15" s="15">
        <v>124.3</v>
      </c>
      <c r="E15"/>
      <c r="N15" s="4" t="s">
        <v>12</v>
      </c>
      <c r="O15" s="7"/>
      <c r="P15" s="1">
        <v>44986</v>
      </c>
      <c r="Q15" s="16" t="e">
        <f>VLOOKUP(EOMONTH(P15,(DAY(P15)&gt;15)+0),item[],4,FALSE)</f>
        <v>#N/A</v>
      </c>
      <c r="R15" s="12"/>
      <c r="S15" s="1"/>
    </row>
    <row r="16" spans="1:19">
      <c r="A16" s="14">
        <f>DATE(item[[#This Row],[year]],item[[#This Row],[period]],15)</f>
        <v>44607</v>
      </c>
      <c r="B16" s="15">
        <v>2022</v>
      </c>
      <c r="C16" s="15">
        <v>2</v>
      </c>
      <c r="D16" s="15">
        <v>123.1</v>
      </c>
      <c r="E16"/>
      <c r="Q16" s="16"/>
    </row>
    <row r="17" spans="1:17">
      <c r="A17" s="14">
        <f>DATE(item[[#This Row],[year]],item[[#This Row],[period]],15)</f>
        <v>44576</v>
      </c>
      <c r="B17" s="15">
        <v>2022</v>
      </c>
      <c r="C17" s="15">
        <v>1</v>
      </c>
      <c r="D17" s="15">
        <v>122.5</v>
      </c>
      <c r="E17"/>
      <c r="N17" s="17"/>
      <c r="O17" s="17"/>
      <c r="P17" s="9"/>
      <c r="Q17" s="8"/>
    </row>
    <row r="18" spans="1:17" ht="15.5">
      <c r="A18" s="14">
        <f>DATE(item[[#This Row],[year]],item[[#This Row],[period]],15)</f>
        <v>44545</v>
      </c>
      <c r="B18" s="15">
        <v>2021</v>
      </c>
      <c r="C18" s="15">
        <v>12</v>
      </c>
      <c r="D18" s="15">
        <v>121.5</v>
      </c>
      <c r="E18"/>
      <c r="N18" s="18"/>
      <c r="O18" s="18"/>
      <c r="P18" s="9"/>
      <c r="Q18" s="10"/>
    </row>
    <row r="19" spans="1:17">
      <c r="A19" s="14">
        <f>DATE(item[[#This Row],[year]],item[[#This Row],[period]],15)</f>
        <v>44515</v>
      </c>
      <c r="B19" s="15">
        <v>2021</v>
      </c>
      <c r="C19" s="15">
        <v>11</v>
      </c>
      <c r="D19" s="15">
        <v>121.2</v>
      </c>
      <c r="E19"/>
    </row>
    <row r="20" spans="1:17">
      <c r="A20" s="14">
        <f>DATE(item[[#This Row],[year]],item[[#This Row],[period]],15)</f>
        <v>44484</v>
      </c>
      <c r="B20" s="15">
        <v>2021</v>
      </c>
      <c r="C20" s="15">
        <v>10</v>
      </c>
      <c r="D20" s="15">
        <v>120.6</v>
      </c>
      <c r="E20"/>
    </row>
    <row r="21" spans="1:17">
      <c r="A21" s="14">
        <f>DATE(item[[#This Row],[year]],item[[#This Row],[period]],15)</f>
        <v>44454</v>
      </c>
      <c r="B21" s="15">
        <v>2021</v>
      </c>
      <c r="C21" s="15">
        <v>9</v>
      </c>
      <c r="D21" s="15">
        <v>120.3</v>
      </c>
      <c r="E21"/>
    </row>
    <row r="22" spans="1:17">
      <c r="A22" s="14">
        <f>DATE(item[[#This Row],[year]],item[[#This Row],[period]],15)</f>
        <v>44423</v>
      </c>
      <c r="B22" s="15">
        <v>2021</v>
      </c>
      <c r="C22" s="15">
        <v>8</v>
      </c>
      <c r="D22" s="15">
        <v>120</v>
      </c>
      <c r="E22"/>
    </row>
    <row r="23" spans="1:17">
      <c r="A23" s="14">
        <f>DATE(item[[#This Row],[year]],item[[#This Row],[period]],15)</f>
        <v>44392</v>
      </c>
      <c r="B23" s="15">
        <v>2021</v>
      </c>
      <c r="C23" s="15">
        <v>7</v>
      </c>
      <c r="D23" s="15">
        <v>119.3</v>
      </c>
      <c r="E23"/>
    </row>
    <row r="24" spans="1:17">
      <c r="A24" s="14">
        <f>DATE(item[[#This Row],[year]],item[[#This Row],[period]],15)</f>
        <v>44362</v>
      </c>
      <c r="B24" s="15">
        <v>2021</v>
      </c>
      <c r="C24" s="15">
        <v>6</v>
      </c>
      <c r="D24" s="15">
        <v>119</v>
      </c>
      <c r="E24"/>
    </row>
    <row r="25" spans="1:17">
      <c r="A25" s="14">
        <f>DATE(item[[#This Row],[year]],item[[#This Row],[period]],15)</f>
        <v>44331</v>
      </c>
      <c r="B25" s="15">
        <v>2021</v>
      </c>
      <c r="C25" s="15">
        <v>5</v>
      </c>
      <c r="D25" s="15">
        <v>118.3</v>
      </c>
      <c r="E25"/>
    </row>
    <row r="26" spans="1:17">
      <c r="A26" s="14">
        <f>DATE(item[[#This Row],[year]],item[[#This Row],[period]],15)</f>
        <v>44301</v>
      </c>
      <c r="B26" s="15">
        <v>2021</v>
      </c>
      <c r="C26" s="15">
        <v>4</v>
      </c>
      <c r="D26" s="15">
        <v>117.5</v>
      </c>
      <c r="E26"/>
    </row>
    <row r="27" spans="1:17">
      <c r="A27" s="14">
        <f>DATE(item[[#This Row],[year]],item[[#This Row],[period]],15)</f>
        <v>44270</v>
      </c>
      <c r="B27" s="15">
        <v>2021</v>
      </c>
      <c r="C27" s="15">
        <v>3</v>
      </c>
      <c r="D27" s="15">
        <v>116.6</v>
      </c>
      <c r="E27"/>
    </row>
    <row r="28" spans="1:17">
      <c r="A28" s="14">
        <f>DATE(item[[#This Row],[year]],item[[#This Row],[period]],15)</f>
        <v>44242</v>
      </c>
      <c r="B28" s="15">
        <v>2021</v>
      </c>
      <c r="C28" s="15">
        <v>2</v>
      </c>
      <c r="D28" s="15">
        <v>116</v>
      </c>
      <c r="E28"/>
    </row>
    <row r="29" spans="1:17">
      <c r="A29" s="14">
        <f>DATE(item[[#This Row],[year]],item[[#This Row],[period]],15)</f>
        <v>44211</v>
      </c>
      <c r="B29" s="15">
        <v>2021</v>
      </c>
      <c r="C29" s="15">
        <v>1</v>
      </c>
      <c r="D29" s="15">
        <v>115.8</v>
      </c>
      <c r="E29"/>
    </row>
    <row r="30" spans="1:17">
      <c r="A30" s="14">
        <f>DATE(item[[#This Row],[year]],item[[#This Row],[period]],15)</f>
        <v>44180</v>
      </c>
      <c r="B30" s="15">
        <v>2020</v>
      </c>
      <c r="C30" s="15">
        <v>12</v>
      </c>
      <c r="D30" s="15">
        <v>115.1</v>
      </c>
      <c r="E30"/>
    </row>
    <row r="31" spans="1:17">
      <c r="A31" s="14">
        <f>DATE(item[[#This Row],[year]],item[[#This Row],[period]],15)</f>
        <v>44150</v>
      </c>
      <c r="B31" s="15">
        <v>2020</v>
      </c>
      <c r="C31" s="15">
        <v>11</v>
      </c>
      <c r="D31" s="15">
        <v>114.6</v>
      </c>
      <c r="E31"/>
    </row>
    <row r="32" spans="1:17">
      <c r="A32" s="14">
        <f>DATE(item[[#This Row],[year]],item[[#This Row],[period]],15)</f>
        <v>44119</v>
      </c>
      <c r="B32" s="15">
        <v>2020</v>
      </c>
      <c r="C32" s="15">
        <v>10</v>
      </c>
      <c r="D32" s="15">
        <v>114.6</v>
      </c>
      <c r="E32"/>
    </row>
    <row r="33" spans="1:5">
      <c r="A33" s="14">
        <f>DATE(item[[#This Row],[year]],item[[#This Row],[period]],15)</f>
        <v>44089</v>
      </c>
      <c r="B33" s="15">
        <v>2020</v>
      </c>
      <c r="C33" s="15">
        <v>9</v>
      </c>
      <c r="D33" s="15">
        <v>114.7</v>
      </c>
      <c r="E33"/>
    </row>
    <row r="34" spans="1:5">
      <c r="A34" s="14">
        <f>DATE(item[[#This Row],[year]],item[[#This Row],[period]],15)</f>
        <v>44058</v>
      </c>
      <c r="B34" s="15">
        <v>2020</v>
      </c>
      <c r="C34" s="15">
        <v>8</v>
      </c>
      <c r="D34" s="15">
        <v>114.8</v>
      </c>
      <c r="E34"/>
    </row>
    <row r="35" spans="1:5">
      <c r="A35" s="14">
        <f>DATE(item[[#This Row],[year]],item[[#This Row],[period]],15)</f>
        <v>44027</v>
      </c>
      <c r="B35" s="15">
        <v>2020</v>
      </c>
      <c r="C35" s="15">
        <v>7</v>
      </c>
      <c r="D35" s="15">
        <v>114.7</v>
      </c>
      <c r="E35"/>
    </row>
    <row r="36" spans="1:5">
      <c r="A36" s="14">
        <f>DATE(item[[#This Row],[year]],item[[#This Row],[period]],15)</f>
        <v>43997</v>
      </c>
      <c r="B36" s="15">
        <v>2020</v>
      </c>
      <c r="C36" s="15">
        <v>6</v>
      </c>
      <c r="D36" s="15">
        <v>114.7</v>
      </c>
      <c r="E36"/>
    </row>
    <row r="37" spans="1:5">
      <c r="A37" s="14">
        <f>DATE(item[[#This Row],[year]],item[[#This Row],[period]],15)</f>
        <v>43966</v>
      </c>
      <c r="B37" s="15">
        <v>2020</v>
      </c>
      <c r="C37" s="15">
        <v>5</v>
      </c>
      <c r="D37" s="15">
        <v>114.7</v>
      </c>
      <c r="E37"/>
    </row>
    <row r="38" spans="1:5">
      <c r="A38" s="14">
        <f>DATE(item[[#This Row],[year]],item[[#This Row],[period]],15)</f>
        <v>43936</v>
      </c>
      <c r="B38" s="15">
        <v>2020</v>
      </c>
      <c r="C38" s="15">
        <v>4</v>
      </c>
      <c r="D38" s="15">
        <v>114.8</v>
      </c>
      <c r="E38"/>
    </row>
    <row r="39" spans="1:5">
      <c r="A39" s="14">
        <f>DATE(item[[#This Row],[year]],item[[#This Row],[period]],15)</f>
        <v>43905</v>
      </c>
      <c r="B39" s="15">
        <v>2020</v>
      </c>
      <c r="C39" s="15">
        <v>3</v>
      </c>
      <c r="D39" s="15">
        <v>114.9</v>
      </c>
      <c r="E39"/>
    </row>
    <row r="40" spans="1:5">
      <c r="A40" s="14">
        <f>DATE(item[[#This Row],[year]],item[[#This Row],[period]],$F$2)</f>
        <v>43861</v>
      </c>
      <c r="B40" s="15">
        <v>2020</v>
      </c>
      <c r="C40" s="15">
        <v>2</v>
      </c>
      <c r="D40" s="15">
        <v>114.7</v>
      </c>
      <c r="E40"/>
    </row>
    <row r="41" spans="1:5">
      <c r="A41" s="14">
        <f>DATE(item[[#This Row],[year]],item[[#This Row],[period]],$F$2)</f>
        <v>43830</v>
      </c>
      <c r="B41" s="15">
        <v>2020</v>
      </c>
      <c r="C41" s="15">
        <v>1</v>
      </c>
      <c r="D41" s="15">
        <v>114.7</v>
      </c>
      <c r="E41"/>
    </row>
    <row r="42" spans="1:5">
      <c r="A42" s="14">
        <f>DATE(item[[#This Row],[year]],item[[#This Row],[period]],$F$2)</f>
        <v>43799</v>
      </c>
      <c r="B42" s="15">
        <v>2019</v>
      </c>
      <c r="C42" s="15">
        <v>12</v>
      </c>
      <c r="D42" s="15">
        <v>114.5</v>
      </c>
      <c r="E42"/>
    </row>
    <row r="43" spans="1:5">
      <c r="A43" s="14">
        <f>DATE(item[[#This Row],[year]],item[[#This Row],[period]],$F$2)</f>
        <v>43769</v>
      </c>
      <c r="B43" s="15">
        <v>2019</v>
      </c>
      <c r="C43" s="15">
        <v>11</v>
      </c>
      <c r="D43" s="15">
        <v>114.3</v>
      </c>
      <c r="E43"/>
    </row>
    <row r="44" spans="1:5">
      <c r="A44" s="14">
        <f>DATE(item[[#This Row],[year]],item[[#This Row],[period]],$F$2)</f>
        <v>43738</v>
      </c>
      <c r="B44" s="15">
        <v>2019</v>
      </c>
      <c r="C44" s="15">
        <v>10</v>
      </c>
      <c r="D44" s="15">
        <v>114.3</v>
      </c>
      <c r="E44"/>
    </row>
    <row r="45" spans="1:5">
      <c r="A45" s="14">
        <f>DATE(item[[#This Row],[year]],item[[#This Row],[period]],$F$2)</f>
        <v>43708</v>
      </c>
      <c r="B45" s="15">
        <v>2019</v>
      </c>
      <c r="C45" s="15">
        <v>9</v>
      </c>
      <c r="D45" s="15">
        <v>114.4</v>
      </c>
      <c r="E45"/>
    </row>
    <row r="46" spans="1:5">
      <c r="A46" s="14">
        <f>DATE(item[[#This Row],[year]],item[[#This Row],[period]],$F$2)</f>
        <v>43677</v>
      </c>
      <c r="B46" s="15">
        <v>2019</v>
      </c>
      <c r="C46" s="15">
        <v>8</v>
      </c>
      <c r="D46" s="15">
        <v>114.4</v>
      </c>
      <c r="E46"/>
    </row>
    <row r="47" spans="1:5">
      <c r="A47" s="14">
        <f>DATE(item[[#This Row],[year]],item[[#This Row],[period]],$F$2)</f>
        <v>43646</v>
      </c>
      <c r="B47" s="15">
        <v>2019</v>
      </c>
      <c r="C47" s="15">
        <v>7</v>
      </c>
      <c r="D47" s="15">
        <v>114.3</v>
      </c>
      <c r="E47"/>
    </row>
    <row r="48" spans="1:5">
      <c r="A48" s="14">
        <f>DATE(item[[#This Row],[year]],item[[#This Row],[period]],$F$2)</f>
        <v>43616</v>
      </c>
      <c r="B48" s="15">
        <v>2019</v>
      </c>
      <c r="C48" s="15">
        <v>6</v>
      </c>
      <c r="D48" s="15">
        <v>114.3</v>
      </c>
      <c r="E48"/>
    </row>
    <row r="49" spans="1:5">
      <c r="A49" s="14">
        <f>DATE(item[[#This Row],[year]],item[[#This Row],[period]],$F$2)</f>
        <v>43585</v>
      </c>
      <c r="B49" s="15">
        <v>2019</v>
      </c>
      <c r="C49" s="15">
        <v>5</v>
      </c>
      <c r="D49" s="15">
        <v>114.3</v>
      </c>
      <c r="E49"/>
    </row>
  </sheetData>
  <mergeCells count="3">
    <mergeCell ref="N17:O17"/>
    <mergeCell ref="N18:O18"/>
    <mergeCell ref="P3:P4"/>
  </mergeCells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c 3 2 0 7 c 3 - f a 8 a - 4 e c f - 8 e c d - b 8 5 9 4 a f f e f 1 7 "   x m l n s = " h t t p : / / s c h e m a s . m i c r o s o f t . c o m / D a t a M a s h u p " > A A A A A P I E A A B Q S w M E F A A C A A g A l J 6 y V g I M S V e j A A A A 9 Q A A A B I A H A B D b 2 5 m a W c v U G F j a 2 F n Z S 5 4 b W w g o h g A K K A U A A A A A A A A A A A A A A A A A A A A A A A A A A A A h Y 8 x D o I w G I W v Q r r T l u K g 5 K c M r p K Y E I 1 r U y o 0 Q j G 0 W O 7 m 4 J G 8 g h h F 3 R z f 9 7 7 h v f v 1 B t n Y N s F F 9 V Z 3 J k U R p i h Q R n a l N l W K B n c M l y j j s B X y J C o V T L K x y W j L F N X O n R N C v P f Y x 7 j r K 8 I o j c g h 3 x S y V q 1 A H 1 n / l 0 N t r B N G K s R h / x r D G V 7 F e M E Y p k B m B r k 2 3 5 5 N c 5 / t D 4 T 1 0 L i h V 1 y Z c F c A m S O Q 9 w X + A F B L A w Q U A A I A C A C U n r J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J 6 y V i 8 i i 4 b t A Q A A H g Q A A B M A H A B G b 3 J t d W x h c y 9 T Z W N 0 a W 9 u M S 5 t I K I Y A C i g F A A A A A A A A A A A A A A A A A A A A A A A A A A A A J V S w W r b Q B C 9 G / w P y w a M B U J y S i i h Q Z Q 2 K T T 0 U m p D D s a E l T S q R V a 7 6 u 7 K t T G G / k G h d Q 4 l p T S 5 N M 0 P 6 d 4 v 6 a x s 1 w 5 S W i q k 1 W p m 9 s 2 b 9 6 Q h M q k U p L 9 6 7 x + 1 W + 2 W H j M F M U k N Z C Q g H E y 7 R f D a o 7 8 + f M S 7 / F b + K C / L W 4 r J F 9 M I u H c m 1 U U o 5 U X 3 D E L v W A o D w u g u H R u T 6 y e + z / L U i 0 L t v Z U T L + V + K m K Y + j E z z M 9 V G s H T N A 4 e 9 X q 9 / V 4 n k S p j J p h y 3 Y n l e 8 E l i 4 O E c Q 0 d z r Q J D g 6 p 4 x J R c O 4 S o w p w 3 B U z y / S 8 P w Y w S K l G c z 4 8 x X x A b R V 1 X 2 H 7 g F b F d L Q Y n i C N k b s Z s L z C E 3 f l r V 1 J e V N + L b / g 9 v v q 8 2 e F 9 x l x L + 3 o A x Z y 8 F 4 r m U k D L 4 H F o H R 3 y 8 Q l w 3 X u G e f 9 i H G m d G B J j 5 x t u 2 s E / G S R l / j c Y a P l F n m g m N B W k G P J i 0 w M Z j n o 7 n 9 Q d O d z m r 2 j q B S e J A a m Z u G S O Y 1 k D B g 8 F e b x g W d B q 6 h g G d R K Z 8 B U v T Q H l c r 4 o f g J 6 K j e s 1 D q O d N w H u L y 9 4 o J 4 8 U f J q L I Q l A b 9 A j / q q a M g k k j O B O z + w W R h C R 5 M F t 1 3 u v y x N k t W e y 4 d W N 1 R X X X U i 9 x c 2 2 N 2 H r 2 B j I 5 g Z V h l V k N B r t r W z Z O b L S / L 2 C j Z j s q N I 5 d H 7 V x v I X T b q X i 3 2 M d / Q Z Q S w E C L Q A U A A I A C A C U n r J W A g x J V 6 M A A A D 1 A A A A E g A A A A A A A A A A A A A A A A A A A A A A Q 2 9 u Z m l n L 1 B h Y 2 t h Z 2 U u e G 1 s U E s B A i 0 A F A A C A A g A l J 6 y V g / K 6 a u k A A A A 6 Q A A A B M A A A A A A A A A A A A A A A A A 7 w A A A F t D b 2 5 0 Z W 5 0 X 1 R 5 c G V z X S 5 4 b W x Q S w E C L Q A U A A I A C A C U n r J W L y K L h u 0 B A A A e B A A A E w A A A A A A A A A A A A A A A A D g A Q A A R m 9 y b X V s Y X M v U 2 V j d G l v b j E u b V B L B Q Y A A A A A A w A D A M I A A A A a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Z D A A A A A A A A H c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p d G V t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X o N e Z 1 5 X X l d e Y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2 l 0 Z W 0 i I C 8 + P E V u d H J 5 I F R 5 c G U 9 I k Z p b G x l Z E N v b X B s Z X R l U m V z d W x 0 V G 9 X b 3 J r c 2 h l Z X Q i I F Z h b H V l P S J s M S I g L z 4 8 R W 5 0 c n k g V H l w Z T 0 i U m V j b 3 Z l c n l U Y X J n Z X R T a G V l d C I g V m F s d W U 9 I n P X k t e Z 1 5 z X m d e V 1 5 8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U 3 R h d H V z I i B W Y W x 1 Z T 0 i c 0 N v b X B s Z X R l I i A v P j x F b n R y e S B U e X B l P S J G a W x s Q 2 9 s d W 1 u T m F t Z X M i I F Z h b H V l P S J z W y Z x d W 9 0 O 3 l l Y X I m c X V v d D s s J n F 1 b 3 Q 7 c G V y a W 9 k J n F 1 b 3 Q 7 L C Z x d W 9 0 O 2 N 1 c n J C Y X N l X 3 Z h b H V l J n F 1 b 3 Q 7 X S I g L z 4 8 R W 5 0 c n k g V H l w Z T 0 i R m l s b E N v b H V t b l R 5 c G V z I i B W Y W x 1 Z T 0 i c 0 F 3 T U Y i I C 8 + P E V u d H J 5 I F R 5 c G U 9 I k Z p b G x M Y X N 0 V X B k Y X R l Z C I g V m F s d W U 9 I m Q y M D I z L T A 1 L T E 4 V D E 2 O j U y O j Q w L j M x N j g 3 M j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O C I g L z 4 8 R W 5 0 c n k g V H l w Z T 0 i Q W R k Z W R U b 0 R h d G F N b 2 R l b C I g V m F s d W U 9 I m w w I i A v P j x F b n R y e S B U e X B l P S J R d W V y e U l E I i B W Y W x 1 Z T 0 i c 2 V h M z V k M j E 0 L W F i O D U t N G E 3 M i 0 4 Z G U z L W Q 0 M m I 0 M m M 0 M W Y 2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a X R l b S / X o d e V 1 5 I g 1 6 n X l N e p 1 6 r X o N e U L n t 5 Z W F y L D N 9 J n F 1 b 3 Q 7 L C Z x d W 9 0 O 1 N l Y 3 R p b 2 4 x L 2 l 0 Z W 0 v 1 6 H X l d e S I N e p 1 5 T X q d e q 1 6 D X l C 5 7 c G V y a W 9 k L D R 9 J n F 1 b 3 Q 7 L C Z x d W 9 0 O 1 N l Y 3 R p b 2 4 x L 2 l 0 Z W 0 v 1 6 H X l d e S I N e p 1 5 T X q d e q 1 6 D X l C 5 7 Y 3 V y c k J h c 2 V f d m F s d W U s N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a X R l b S / X o d e V 1 5 I g 1 6 n X l N e p 1 6 r X o N e U L n t 5 Z W F y L D N 9 J n F 1 b 3 Q 7 L C Z x d W 9 0 O 1 N l Y 3 R p b 2 4 x L 2 l 0 Z W 0 v 1 6 H X l d e S I N e p 1 5 T X q d e q 1 6 D X l C 5 7 c G V y a W 9 k L D R 9 J n F 1 b 3 Q 7 L C Z x d W 9 0 O 1 N l Y 3 R p b 2 4 x L 2 l 0 Z W 0 v 1 6 H X l d e S I N e p 1 5 T X q d e q 1 6 D X l C 5 7 Y 3 V y c k J h c 2 V f d m F s d W U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l 0 Z W 0 v J U U y J T g w J T h G J U U y J T g w J T h G J U Q 3 J T l F J U Q 3 J U E 3 J U Q 3 J T k 1 J U Q 3 J U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X R l b S 9 p d G V t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X R l b S 8 l R D c l O U I l R D c l O T U l R D c l Q U E l R D c l Q T g l R D c l O T U l R D c l Q U E l M j A l R D c l Q T I l R D c l O U M l R D c l O T k l R D c l O T U l R D c l Q T A l R D c l O T U l R D c l Q U E l M j A l R D c l Q T k l R D c l Q T c l R D c l O T U l R D c l O T M l R D c l O U U l R D c l O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G V t L y V E N y V B M S V E N y U 5 N S V E N y U 5 M i U y M C V E N y V B O S V E N y U 5 N C V E N y V B O S V E N y V B Q S V E N y V B M C V E N y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l 0 Z W 0 v J U Q 3 J U E y J U Q 3 J T l F J U Q 3 J T k 1 J U Q 3 J T k z J U Q 3 J T k 1 J U Q 3 J U F B J T I w J U Q 3 J U E 5 J U Q 3 J T k 0 J U Q 3 J T k 1 J U Q 3 J U E x J U Q 3 J U E 4 J U Q 3 J T k 1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Y z P 3 E a m J 5 I q 5 k G C d C P L f g A A A A A A g A A A A A A E G Y A A A A B A A A g A A A A u m W L S 3 p T i w A Q Q I 7 y 0 n 5 P V M i n A R K G U f n i q u x n + F c r C W M A A A A A D o A A A A A C A A A g A A A A Z O e v g q 3 X Y I 5 S 9 y 3 V B F c p n p V I q n 4 + u J C f M q 2 I f A s E 9 d h Q A A A A t 2 X I 7 e L T e B / w 6 j H j n v o n A d z P Y J 5 m c v M t 3 3 t q u A A e Q o E H 4 b + m e 1 W 8 y a a / Y L s p X p J 2 z N X X Q Y d z o 2 n V d Z B c v n W H 9 H P f 9 U B t D m 9 K 3 C h i 7 C a Z 7 8 B A A A A A Q Z r I J h R Z s k c p 1 r P 9 U v W r t a Z Z K Y Z Q x N 0 h h q s x t I m + l K d E H U K V T w L l f 6 g 9 M o F 5 8 x G o P / n e J 4 j 3 0 T L b 8 N 7 q J k w u g Q = = < / D a t a M a s h u p > 
</file>

<file path=customXml/itemProps1.xml><?xml version="1.0" encoding="utf-8"?>
<ds:datastoreItem xmlns:ds="http://schemas.openxmlformats.org/officeDocument/2006/customXml" ds:itemID="{97A8DC58-E13B-49CF-A53E-A66D88DC5D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Avromi</cp:lastModifiedBy>
  <dcterms:created xsi:type="dcterms:W3CDTF">2023-05-17T14:17:04Z</dcterms:created>
  <dcterms:modified xsi:type="dcterms:W3CDTF">2023-05-18T18:48:45Z</dcterms:modified>
</cp:coreProperties>
</file>